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World Bank Contracts-Goods" sheetId="2" r:id="rId1"/>
    <sheet name="World Bank Contracts-Works" sheetId="3" r:id="rId2"/>
    <sheet name="World Bank Contracts- CS" sheetId="4" r:id="rId3"/>
    <sheet name="World Bank Contracts-NCServices" sheetId="5" r:id="rId4"/>
  </sheets>
  <calcPr calcId="162913"/>
</workbook>
</file>

<file path=xl/calcChain.xml><?xml version="1.0" encoding="utf-8"?>
<calcChain xmlns="http://schemas.openxmlformats.org/spreadsheetml/2006/main">
  <c r="D7" i="5" l="1"/>
  <c r="D18" i="4"/>
  <c r="D12" i="3"/>
  <c r="D15" i="2"/>
</calcChain>
</file>

<file path=xl/sharedStrings.xml><?xml version="1.0" encoding="utf-8"?>
<sst xmlns="http://schemas.openxmlformats.org/spreadsheetml/2006/main" count="201" uniqueCount="142">
  <si>
    <t>S/N</t>
  </si>
  <si>
    <t>Contract Sum</t>
  </si>
  <si>
    <t>Contract Signature Date</t>
  </si>
  <si>
    <t>Status</t>
  </si>
  <si>
    <t>Contracts under World Bank</t>
  </si>
  <si>
    <t>Description</t>
  </si>
  <si>
    <t>Contract Number</t>
  </si>
  <si>
    <t>Awarded Bidder</t>
  </si>
  <si>
    <t>Consultancy Services to carry out job evaluation for LWSC</t>
  </si>
  <si>
    <t>LWSC-1J35860-CS-INDV</t>
  </si>
  <si>
    <t>26.11.2019</t>
  </si>
  <si>
    <t>Esnea Mlewa</t>
  </si>
  <si>
    <t>Completed</t>
  </si>
  <si>
    <t>Supply and delivery of 2 Vaccum Jetting combination vehicles for LWSC</t>
  </si>
  <si>
    <t>LWSC/LSP/G-016/2015</t>
  </si>
  <si>
    <t>16.11.2020</t>
  </si>
  <si>
    <t>Southhern Cross Motors</t>
  </si>
  <si>
    <t>Engagement fo a Procucurement Officer under LSP</t>
  </si>
  <si>
    <t>ZM-LWSC-189589-CS-IND</t>
  </si>
  <si>
    <t>23.12.2020</t>
  </si>
  <si>
    <t>ZM-LWSC-85055-NC-RFQ</t>
  </si>
  <si>
    <t>12.12.2019</t>
  </si>
  <si>
    <t>Change Management Consultancy Service for the LWSC</t>
  </si>
  <si>
    <t>ZM-LWSC-135861-CS-INDV</t>
  </si>
  <si>
    <t>Kasonde Nakhonde</t>
  </si>
  <si>
    <t>ZM-LWSC-122133-CS-CQS</t>
  </si>
  <si>
    <t>28.10.2020</t>
  </si>
  <si>
    <t>ILLISO Consulting</t>
  </si>
  <si>
    <t>Construction of sewer syetems in Lusaka Industrial Area and Kanyama</t>
  </si>
  <si>
    <t>LWSC/LSP/W-008/2015-3</t>
  </si>
  <si>
    <t>14.05.2019</t>
  </si>
  <si>
    <t xml:space="preserve">Supply and delivery of Pumps and demolition Equipment </t>
  </si>
  <si>
    <t>LWSC/LSP/G-009/2015A</t>
  </si>
  <si>
    <t>Design and set up of a call centre for LWSC</t>
  </si>
  <si>
    <t>ZM-171561-NC-RFQ</t>
  </si>
  <si>
    <t>06.10.2020</t>
  </si>
  <si>
    <t>MFI Document Solutions Ltd</t>
  </si>
  <si>
    <t xml:space="preserve">Supply and Delivery of Funiture Contract </t>
  </si>
  <si>
    <t>LWSC/LSP/G-013/2015S</t>
  </si>
  <si>
    <t>LWSC/LSP/G-013/2015-Lot 2</t>
  </si>
  <si>
    <t>signed</t>
  </si>
  <si>
    <t>29.11.2019</t>
  </si>
  <si>
    <t>finecop enterprise ltd lot1, Rousant International ltd lot2</t>
  </si>
  <si>
    <t>LWSC/LSP/W-001/2015</t>
  </si>
  <si>
    <t>31.01.2017</t>
  </si>
  <si>
    <t>Gabriel Couto</t>
  </si>
  <si>
    <t>24.08.2020</t>
  </si>
  <si>
    <t>LWSC/LSP/CS-01/2015A</t>
  </si>
  <si>
    <t>Consultancy services for valuation of assets for LWSC</t>
  </si>
  <si>
    <t>ZM-LWSC-64679-CS-LCS</t>
  </si>
  <si>
    <t>05.06.2019</t>
  </si>
  <si>
    <t>five star properties ltd joint venture with keycon</t>
  </si>
  <si>
    <t>ZM-LWSC-118110-NC-RFB</t>
  </si>
  <si>
    <t>31.10.2019</t>
  </si>
  <si>
    <t>ZM-LWSC-76007-NC-RFQ</t>
  </si>
  <si>
    <t>06.04.2020</t>
  </si>
  <si>
    <t>Microtech solutions ltd</t>
  </si>
  <si>
    <t>Construction of house hold on-site sanitation system in lusaka</t>
  </si>
  <si>
    <t>LWSC/LSP/-006/2015</t>
  </si>
  <si>
    <t>Consultancy for provision of sanitation marketing services</t>
  </si>
  <si>
    <t>LWSC/LSP/CS-002/2015</t>
  </si>
  <si>
    <t>29.08.2017</t>
  </si>
  <si>
    <t>17 Triggers</t>
  </si>
  <si>
    <t>Consultancy services for year 2-5 ESIA</t>
  </si>
  <si>
    <t>LWSC/LSP/CS-21/2015</t>
  </si>
  <si>
    <t>17.11.2017</t>
  </si>
  <si>
    <t>Consultancy for supervision of 1 year works (CSE23+CSE08+CSU05)</t>
  </si>
  <si>
    <t>LWSC/LSP/CS-009/2015</t>
  </si>
  <si>
    <t>22.02.2017</t>
  </si>
  <si>
    <t>Nicholas o' DWYER</t>
  </si>
  <si>
    <t>FSM Bussiness Development Consultancy</t>
  </si>
  <si>
    <t>30.11.2017</t>
  </si>
  <si>
    <t>LWSC/LSP/G-12/2015B</t>
  </si>
  <si>
    <t>LWSC/LSP/CS-018/2015A</t>
  </si>
  <si>
    <t>Supply and Delivery of 5 No. Motor Vehicles for LCC, LWSC, and MOH</t>
  </si>
  <si>
    <t>22.10.2018</t>
  </si>
  <si>
    <t>Consulting services to provide technical assistance to set up a monitoring information system for LWSC, MOH, and LCC</t>
  </si>
  <si>
    <t>22.01.2018</t>
  </si>
  <si>
    <t>LWSC/LSP/CS-015/15</t>
  </si>
  <si>
    <t>LWSC/LSP/G-012/2015</t>
  </si>
  <si>
    <t>Supply and delivery of Motor Vehicles (4no) for LCC and MCDMCH and Motor Bikes (37no) for MCDMCH (MC)</t>
  </si>
  <si>
    <t>03.07.2017</t>
  </si>
  <si>
    <t>Consultancy for the Detailed Design and supervision of year 2-5 sub-projects (Packages 1, 2 and 3)</t>
  </si>
  <si>
    <t>CES CONSULTING ENGINEERS SAL3GITTER GMBH</t>
  </si>
  <si>
    <t>01.08.2017</t>
  </si>
  <si>
    <t>Signed</t>
  </si>
  <si>
    <t>Design and Construction Supervision for on-site sanitation facilities</t>
  </si>
  <si>
    <t>LWSC/LSP/CS-020/2015</t>
  </si>
  <si>
    <t>25.09.2017</t>
  </si>
  <si>
    <t>LWSC/LSP/CS-010/2015</t>
  </si>
  <si>
    <t>Supply and delivery of Laboratory Equipment for LWSC and Program Monitoring, and reagents (MC</t>
  </si>
  <si>
    <t>20.06.2017</t>
  </si>
  <si>
    <t>Toyota Zambia Limited</t>
  </si>
  <si>
    <t>United Nations Office for Projects Services</t>
  </si>
  <si>
    <t>Agritech Zambia Limited</t>
  </si>
  <si>
    <t>LWSC/LSP/G-010/2015</t>
  </si>
  <si>
    <t>LWSP/LSP/G-009/2015</t>
  </si>
  <si>
    <t>Supply and delivery of valve box Locator (lot3)</t>
  </si>
  <si>
    <t>20.09.2017</t>
  </si>
  <si>
    <t>Supply and delivery of Vaccum/Jetting Combination Vehicle</t>
  </si>
  <si>
    <t>28.02.2018</t>
  </si>
  <si>
    <t>Consultancy services to conduct feasibility studies and prepare preliminary designs for component 1(a) Sewer and 1(b) Onsite</t>
  </si>
  <si>
    <t>LWSC/LSP/CS-001/2015</t>
  </si>
  <si>
    <t>24.07.2015</t>
  </si>
  <si>
    <t>UNIK CONSTRUCTION LIMITED</t>
  </si>
  <si>
    <t>BCHOD (BRIAN COLQUHOUN, HUGH O’DONNELL AND PARTNERS)</t>
  </si>
  <si>
    <t>22.07.2019</t>
  </si>
  <si>
    <t>Furnishing World [Zambia]</t>
  </si>
  <si>
    <t xml:space="preserve">The Print Shop Limited [Zambia] </t>
  </si>
  <si>
    <t>WSUP Advisory</t>
  </si>
  <si>
    <t>Asian consulting Engineer sPVT Ltd</t>
  </si>
  <si>
    <t>Rapha Nissi Industries Ltd</t>
  </si>
  <si>
    <t>Rousant International Limited</t>
  </si>
  <si>
    <t>Peace Cops Investments (Z) Limited</t>
  </si>
  <si>
    <t>SMEC International Limited</t>
  </si>
  <si>
    <t>Construction of Feacal Sludge Treatment Plant at Manchinchi</t>
  </si>
  <si>
    <t>LWSC/LSP/W-004/2015</t>
  </si>
  <si>
    <t>25.02.2021</t>
  </si>
  <si>
    <t>Mango Tree Construction Company Limited</t>
  </si>
  <si>
    <t>Rehabilitation of Works for Seven (07No.) Lusaka City Council Constituency Offices in Lusaka</t>
  </si>
  <si>
    <t>LWSC/LSP/W-007/2015</t>
  </si>
  <si>
    <t>08.12.2017</t>
  </si>
  <si>
    <t>Mach Tech Limited</t>
  </si>
  <si>
    <t>Constructions of Sewer connections to the Public Sewer in Emmasdale, Chaisa and Kafue Road Areas of Lusaka</t>
  </si>
  <si>
    <t>ZM-LWSC-182729-CW-RFB</t>
  </si>
  <si>
    <t>Henan Guangjin Investments Limited</t>
  </si>
  <si>
    <t>Supply and delivery of mobile app for LWSC</t>
  </si>
  <si>
    <t>Contract Sum (USD)</t>
  </si>
  <si>
    <t>Rehabilitation of Sewer Network in Emmasdale and Ngwerere</t>
  </si>
  <si>
    <t>Total Contract Value - Works (USD)</t>
  </si>
  <si>
    <t>Total Contract Value - Goods (USD)</t>
  </si>
  <si>
    <t>Engagement fo an Independent Verification Agent under the results based Financing scheme for FSM in Lusaka.</t>
  </si>
  <si>
    <t>Provision of Technical Assistance to set up a Montoring Information System</t>
  </si>
  <si>
    <t xml:space="preserve"> 176,255,53</t>
  </si>
  <si>
    <t>Performance Based Contract for improved FSM in Lusaka</t>
  </si>
  <si>
    <t>Thomas Monde</t>
  </si>
  <si>
    <t>Event Management-LSP Interactive Launch</t>
  </si>
  <si>
    <t>Lens Occasion Event Management</t>
  </si>
  <si>
    <t>Geochi services Ltd, Mima Sanitation Service Lot2</t>
  </si>
  <si>
    <t>Synergy International Systems</t>
  </si>
  <si>
    <t>24.04.2018 lot1, 05.07.2018 lot2</t>
  </si>
  <si>
    <t>19.07.2019 lot1, 22.07.2019 lot2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</si>
</sst>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sz val="11"/>
      <name val="Bookman Old Style"/>
      <family val="1"/>
    </font>
    <font>
      <sz val="11"/>
      <color theme="5" tint="-0.249977111117893"/>
      <name val="Arial Black"/>
      <family val="2"/>
    </font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14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43" fontId="2" fillId="2" borderId="1" xfId="1" applyFont="1" applyFill="1" applyBorder="1" applyAlignment="1">
      <alignment vertical="top"/>
    </xf>
    <xf numFmtId="43" fontId="2" fillId="2" borderId="1" xfId="1" applyFont="1" applyFill="1" applyBorder="1"/>
    <xf numFmtId="0" fontId="0" fillId="4" borderId="3" xfId="0" applyFill="1" applyBorder="1"/>
    <xf numFmtId="43" fontId="2" fillId="2" borderId="1" xfId="1" applyFont="1" applyFill="1" applyBorder="1" applyAlignment="1">
      <alignment vertical="top" wrapText="1"/>
    </xf>
    <xf numFmtId="43" fontId="6" fillId="4" borderId="1" xfId="0" applyNumberFormat="1" applyFont="1" applyFill="1" applyBorder="1"/>
    <xf numFmtId="43" fontId="6" fillId="4" borderId="5" xfId="0" applyNumberFormat="1" applyFont="1" applyFill="1" applyBorder="1"/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43" fontId="2" fillId="2" borderId="0" xfId="1" applyFont="1" applyFill="1" applyAlignment="1">
      <alignment vertical="top"/>
    </xf>
    <xf numFmtId="43" fontId="2" fillId="2" borderId="1" xfId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tabSelected="1" workbookViewId="0">
      <selection activeCell="E8" sqref="E8"/>
    </sheetView>
  </sheetViews>
  <sheetFormatPr defaultRowHeight="14.5" x14ac:dyDescent="0.35"/>
  <cols>
    <col min="2" max="2" width="66.36328125" customWidth="1"/>
    <col min="3" max="3" width="32.81640625" customWidth="1"/>
    <col min="4" max="4" width="19.7265625" customWidth="1"/>
    <col min="5" max="5" width="35.1796875" customWidth="1"/>
    <col min="6" max="6" width="59.1796875" customWidth="1"/>
    <col min="7" max="7" width="16.453125" customWidth="1"/>
  </cols>
  <sheetData>
    <row r="2" spans="1:7" ht="17" x14ac:dyDescent="0.5">
      <c r="C2" s="14" t="s">
        <v>4</v>
      </c>
      <c r="D2" s="14"/>
    </row>
    <row r="4" spans="1:7" ht="50.5" customHeight="1" x14ac:dyDescent="0.35">
      <c r="A4" s="1" t="s">
        <v>0</v>
      </c>
      <c r="B4" s="2" t="s">
        <v>5</v>
      </c>
      <c r="C4" s="3" t="s">
        <v>6</v>
      </c>
      <c r="D4" s="4" t="s">
        <v>127</v>
      </c>
      <c r="E4" s="4" t="s">
        <v>2</v>
      </c>
      <c r="F4" s="4" t="s">
        <v>7</v>
      </c>
      <c r="G4" s="4" t="s">
        <v>3</v>
      </c>
    </row>
    <row r="5" spans="1:7" ht="30" customHeight="1" x14ac:dyDescent="0.35">
      <c r="A5" s="5">
        <v>1</v>
      </c>
      <c r="B5" s="6" t="s">
        <v>13</v>
      </c>
      <c r="C5" s="6" t="s">
        <v>14</v>
      </c>
      <c r="D5" s="15">
        <v>440000</v>
      </c>
      <c r="E5" s="7" t="s">
        <v>15</v>
      </c>
      <c r="F5" s="7" t="s">
        <v>16</v>
      </c>
      <c r="G5" s="6" t="s">
        <v>12</v>
      </c>
    </row>
    <row r="6" spans="1:7" ht="18" customHeight="1" x14ac:dyDescent="0.35">
      <c r="A6" s="5">
        <v>2</v>
      </c>
      <c r="B6" s="6" t="s">
        <v>31</v>
      </c>
      <c r="C6" s="7" t="s">
        <v>32</v>
      </c>
      <c r="D6" s="15">
        <v>300000</v>
      </c>
      <c r="E6" s="7" t="s">
        <v>140</v>
      </c>
      <c r="F6" s="7" t="s">
        <v>42</v>
      </c>
      <c r="G6" s="7" t="s">
        <v>85</v>
      </c>
    </row>
    <row r="7" spans="1:7" ht="19.5" customHeight="1" x14ac:dyDescent="0.35">
      <c r="A7" s="5">
        <v>3</v>
      </c>
      <c r="B7" s="6" t="s">
        <v>37</v>
      </c>
      <c r="C7" s="10" t="s">
        <v>38</v>
      </c>
      <c r="D7" s="15">
        <v>1974.49</v>
      </c>
      <c r="E7" s="7" t="s">
        <v>141</v>
      </c>
      <c r="F7" s="7" t="s">
        <v>107</v>
      </c>
      <c r="G7" s="7" t="s">
        <v>12</v>
      </c>
    </row>
    <row r="8" spans="1:7" ht="17.25" customHeight="1" x14ac:dyDescent="0.35">
      <c r="A8" s="5">
        <v>4</v>
      </c>
      <c r="B8" s="11" t="s">
        <v>37</v>
      </c>
      <c r="C8" s="11" t="s">
        <v>39</v>
      </c>
      <c r="D8" s="16">
        <v>18821.82</v>
      </c>
      <c r="E8" s="11" t="s">
        <v>106</v>
      </c>
      <c r="F8" s="11" t="s">
        <v>108</v>
      </c>
      <c r="G8" s="11"/>
    </row>
    <row r="9" spans="1:7" ht="15.75" customHeight="1" x14ac:dyDescent="0.35">
      <c r="A9" s="5">
        <v>5</v>
      </c>
      <c r="B9" s="11" t="s">
        <v>126</v>
      </c>
      <c r="C9" s="11" t="s">
        <v>54</v>
      </c>
      <c r="D9" s="16">
        <v>7000</v>
      </c>
      <c r="E9" s="11" t="s">
        <v>55</v>
      </c>
      <c r="F9" s="11" t="s">
        <v>56</v>
      </c>
      <c r="G9" s="7" t="s">
        <v>85</v>
      </c>
    </row>
    <row r="10" spans="1:7" ht="27" customHeight="1" x14ac:dyDescent="0.35">
      <c r="A10" s="5">
        <v>6</v>
      </c>
      <c r="B10" s="12" t="s">
        <v>74</v>
      </c>
      <c r="C10" s="11" t="s">
        <v>72</v>
      </c>
      <c r="D10" s="16">
        <v>150000</v>
      </c>
      <c r="E10" s="11" t="s">
        <v>75</v>
      </c>
      <c r="F10" s="11" t="s">
        <v>92</v>
      </c>
      <c r="G10" s="7" t="s">
        <v>85</v>
      </c>
    </row>
    <row r="11" spans="1:7" ht="28.5" x14ac:dyDescent="0.35">
      <c r="A11" s="5">
        <v>7</v>
      </c>
      <c r="B11" s="12" t="s">
        <v>80</v>
      </c>
      <c r="C11" s="11" t="s">
        <v>79</v>
      </c>
      <c r="D11" s="16">
        <v>240000</v>
      </c>
      <c r="E11" s="11" t="s">
        <v>81</v>
      </c>
      <c r="F11" s="11" t="s">
        <v>93</v>
      </c>
      <c r="G11" s="11" t="s">
        <v>12</v>
      </c>
    </row>
    <row r="12" spans="1:7" ht="28.5" x14ac:dyDescent="0.35">
      <c r="A12" s="5">
        <v>8</v>
      </c>
      <c r="B12" s="12" t="s">
        <v>90</v>
      </c>
      <c r="C12" s="11" t="s">
        <v>95</v>
      </c>
      <c r="D12" s="16">
        <v>500000</v>
      </c>
      <c r="E12" s="11" t="s">
        <v>91</v>
      </c>
      <c r="F12" s="11" t="s">
        <v>94</v>
      </c>
      <c r="G12" s="11" t="s">
        <v>12</v>
      </c>
    </row>
    <row r="13" spans="1:7" ht="15.5" x14ac:dyDescent="0.35">
      <c r="A13" s="5">
        <v>9</v>
      </c>
      <c r="B13" s="11" t="s">
        <v>97</v>
      </c>
      <c r="C13" s="11" t="s">
        <v>96</v>
      </c>
      <c r="D13" s="16">
        <v>19261.240000000002</v>
      </c>
      <c r="E13" s="11" t="s">
        <v>98</v>
      </c>
      <c r="F13" s="11" t="s">
        <v>112</v>
      </c>
      <c r="G13" s="11" t="s">
        <v>12</v>
      </c>
    </row>
    <row r="14" spans="1:7" ht="15.5" x14ac:dyDescent="0.35">
      <c r="A14" s="5">
        <v>10</v>
      </c>
      <c r="B14" s="11" t="s">
        <v>99</v>
      </c>
      <c r="C14" s="11" t="s">
        <v>96</v>
      </c>
      <c r="D14" s="16">
        <v>220110.63</v>
      </c>
      <c r="E14" s="11" t="s">
        <v>100</v>
      </c>
      <c r="F14" s="11" t="s">
        <v>113</v>
      </c>
      <c r="G14" s="11" t="s">
        <v>12</v>
      </c>
    </row>
    <row r="15" spans="1:7" x14ac:dyDescent="0.35">
      <c r="A15" s="23" t="s">
        <v>130</v>
      </c>
      <c r="B15" s="22"/>
      <c r="C15" s="17"/>
      <c r="D15" s="20">
        <f>SUM(D5:D14)</f>
        <v>1897168.1800000002</v>
      </c>
    </row>
  </sheetData>
  <mergeCells count="2">
    <mergeCell ref="C2:D2"/>
    <mergeCell ref="A15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opLeftCell="A10" workbookViewId="0">
      <selection activeCell="A12" sqref="A12:D12"/>
    </sheetView>
  </sheetViews>
  <sheetFormatPr defaultRowHeight="14.5" x14ac:dyDescent="0.35"/>
  <cols>
    <col min="1" max="1" width="10.36328125" customWidth="1"/>
    <col min="2" max="2" width="35" customWidth="1"/>
    <col min="3" max="3" width="31.7265625" customWidth="1"/>
    <col min="4" max="4" width="20.7265625" customWidth="1"/>
    <col min="5" max="5" width="22.26953125" customWidth="1"/>
    <col min="6" max="6" width="37.81640625" customWidth="1"/>
    <col min="7" max="7" width="45.81640625" customWidth="1"/>
  </cols>
  <sheetData>
    <row r="2" spans="1:7" ht="17" x14ac:dyDescent="0.5">
      <c r="C2" s="14" t="s">
        <v>4</v>
      </c>
      <c r="D2" s="14"/>
    </row>
    <row r="4" spans="1:7" ht="35.5" customHeight="1" x14ac:dyDescent="0.35">
      <c r="A4" s="1" t="s">
        <v>0</v>
      </c>
      <c r="B4" s="2" t="s">
        <v>5</v>
      </c>
      <c r="C4" s="3" t="s">
        <v>6</v>
      </c>
      <c r="D4" s="4" t="s">
        <v>127</v>
      </c>
      <c r="E4" s="4" t="s">
        <v>2</v>
      </c>
      <c r="F4" s="4" t="s">
        <v>7</v>
      </c>
      <c r="G4" s="4" t="s">
        <v>3</v>
      </c>
    </row>
    <row r="5" spans="1:7" ht="52" customHeight="1" x14ac:dyDescent="0.35">
      <c r="A5" s="5">
        <v>1</v>
      </c>
      <c r="B5" s="6" t="s">
        <v>28</v>
      </c>
      <c r="C5" s="7" t="s">
        <v>29</v>
      </c>
      <c r="D5" s="18">
        <v>20000000</v>
      </c>
      <c r="E5" s="8" t="s">
        <v>30</v>
      </c>
      <c r="F5" s="7" t="s">
        <v>104</v>
      </c>
      <c r="G5" s="7" t="s">
        <v>85</v>
      </c>
    </row>
    <row r="6" spans="1:7" ht="33" customHeight="1" x14ac:dyDescent="0.35">
      <c r="A6" s="5">
        <v>2</v>
      </c>
      <c r="B6" s="6" t="s">
        <v>33</v>
      </c>
      <c r="C6" s="7" t="s">
        <v>34</v>
      </c>
      <c r="D6" s="15">
        <v>200000</v>
      </c>
      <c r="E6" s="7" t="s">
        <v>35</v>
      </c>
      <c r="F6" s="7" t="s">
        <v>36</v>
      </c>
      <c r="G6" s="7" t="s">
        <v>85</v>
      </c>
    </row>
    <row r="7" spans="1:7" ht="28.5" x14ac:dyDescent="0.35">
      <c r="A7" s="5">
        <v>3</v>
      </c>
      <c r="B7" s="12" t="s">
        <v>128</v>
      </c>
      <c r="C7" s="11" t="s">
        <v>43</v>
      </c>
      <c r="D7" s="16">
        <v>10891666</v>
      </c>
      <c r="E7" s="11" t="s">
        <v>44</v>
      </c>
      <c r="F7" s="11" t="s">
        <v>45</v>
      </c>
      <c r="G7" s="7" t="s">
        <v>85</v>
      </c>
    </row>
    <row r="8" spans="1:7" ht="28.5" x14ac:dyDescent="0.35">
      <c r="A8" s="5">
        <v>4</v>
      </c>
      <c r="B8" s="12" t="s">
        <v>57</v>
      </c>
      <c r="C8" s="11" t="s">
        <v>58</v>
      </c>
      <c r="D8" s="16">
        <v>4500000</v>
      </c>
      <c r="E8" s="11" t="s">
        <v>30</v>
      </c>
      <c r="F8" s="11" t="s">
        <v>111</v>
      </c>
      <c r="G8" s="7" t="s">
        <v>85</v>
      </c>
    </row>
    <row r="9" spans="1:7" ht="28.5" x14ac:dyDescent="0.35">
      <c r="A9" s="5">
        <v>5</v>
      </c>
      <c r="B9" s="12" t="s">
        <v>115</v>
      </c>
      <c r="C9" s="11" t="s">
        <v>116</v>
      </c>
      <c r="D9" s="16">
        <v>1123939.5</v>
      </c>
      <c r="E9" s="11" t="s">
        <v>117</v>
      </c>
      <c r="F9" s="11" t="s">
        <v>118</v>
      </c>
      <c r="G9" s="11" t="s">
        <v>85</v>
      </c>
    </row>
    <row r="10" spans="1:7" ht="56.5" x14ac:dyDescent="0.35">
      <c r="A10" s="5">
        <v>6</v>
      </c>
      <c r="B10" s="12" t="s">
        <v>119</v>
      </c>
      <c r="C10" s="11" t="s">
        <v>120</v>
      </c>
      <c r="D10" s="16">
        <v>1874633.08</v>
      </c>
      <c r="E10" s="11" t="s">
        <v>121</v>
      </c>
      <c r="F10" s="11" t="s">
        <v>122</v>
      </c>
      <c r="G10" s="11" t="s">
        <v>85</v>
      </c>
    </row>
    <row r="11" spans="1:7" ht="56.5" x14ac:dyDescent="0.35">
      <c r="A11" s="5">
        <v>7</v>
      </c>
      <c r="B11" s="13" t="s">
        <v>123</v>
      </c>
      <c r="C11" s="11" t="s">
        <v>124</v>
      </c>
      <c r="D11" s="16">
        <v>706057.58</v>
      </c>
      <c r="E11" s="11" t="s">
        <v>117</v>
      </c>
      <c r="F11" s="11" t="s">
        <v>125</v>
      </c>
      <c r="G11" s="11" t="s">
        <v>85</v>
      </c>
    </row>
    <row r="12" spans="1:7" ht="28.5" customHeight="1" x14ac:dyDescent="0.35">
      <c r="A12" s="21" t="s">
        <v>129</v>
      </c>
      <c r="B12" s="23"/>
      <c r="C12" s="22"/>
      <c r="D12" s="19">
        <f>SUM(D5:D11)</f>
        <v>39296296.159999996</v>
      </c>
    </row>
  </sheetData>
  <mergeCells count="2">
    <mergeCell ref="C2:D2"/>
    <mergeCell ref="A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opLeftCell="A13" workbookViewId="0">
      <selection activeCell="C25" sqref="C25"/>
    </sheetView>
  </sheetViews>
  <sheetFormatPr defaultRowHeight="14.5" x14ac:dyDescent="0.35"/>
  <cols>
    <col min="2" max="2" width="65.1796875" customWidth="1"/>
    <col min="3" max="3" width="30" customWidth="1"/>
    <col min="4" max="4" width="19.7265625" customWidth="1"/>
    <col min="5" max="5" width="16.1796875" customWidth="1"/>
    <col min="6" max="6" width="57.1796875" customWidth="1"/>
    <col min="7" max="7" width="16.453125" customWidth="1"/>
  </cols>
  <sheetData>
    <row r="2" spans="1:7" ht="17" x14ac:dyDescent="0.5">
      <c r="C2" s="14" t="s">
        <v>4</v>
      </c>
      <c r="D2" s="14"/>
    </row>
    <row r="4" spans="1:7" ht="46.5" x14ac:dyDescent="0.35">
      <c r="A4" s="1" t="s">
        <v>0</v>
      </c>
      <c r="B4" s="2" t="s">
        <v>5</v>
      </c>
      <c r="C4" s="3" t="s">
        <v>6</v>
      </c>
      <c r="D4" s="4" t="s">
        <v>1</v>
      </c>
      <c r="E4" s="4" t="s">
        <v>2</v>
      </c>
      <c r="F4" s="4" t="s">
        <v>7</v>
      </c>
      <c r="G4" s="4" t="s">
        <v>3</v>
      </c>
    </row>
    <row r="5" spans="1:7" ht="15.5" x14ac:dyDescent="0.35">
      <c r="A5" s="5">
        <v>1</v>
      </c>
      <c r="B5" s="6" t="s">
        <v>8</v>
      </c>
      <c r="C5" s="6" t="s">
        <v>9</v>
      </c>
      <c r="D5" s="18">
        <v>25000</v>
      </c>
      <c r="E5" s="8" t="s">
        <v>10</v>
      </c>
      <c r="F5" s="7" t="s">
        <v>11</v>
      </c>
      <c r="G5" s="6" t="s">
        <v>12</v>
      </c>
    </row>
    <row r="6" spans="1:7" ht="15.5" x14ac:dyDescent="0.35">
      <c r="A6" s="5">
        <v>2</v>
      </c>
      <c r="B6" s="6" t="s">
        <v>22</v>
      </c>
      <c r="C6" s="7" t="s">
        <v>23</v>
      </c>
      <c r="D6" s="24">
        <v>50000</v>
      </c>
      <c r="E6" s="7" t="s">
        <v>41</v>
      </c>
      <c r="F6" s="7" t="s">
        <v>24</v>
      </c>
      <c r="G6" s="7" t="s">
        <v>85</v>
      </c>
    </row>
    <row r="7" spans="1:7" ht="28" x14ac:dyDescent="0.35">
      <c r="A7" s="5">
        <v>3</v>
      </c>
      <c r="B7" s="6" t="s">
        <v>131</v>
      </c>
      <c r="C7" s="7" t="s">
        <v>25</v>
      </c>
      <c r="D7" s="18">
        <v>200000</v>
      </c>
      <c r="E7" s="7" t="s">
        <v>26</v>
      </c>
      <c r="F7" s="7" t="s">
        <v>27</v>
      </c>
      <c r="G7" s="7" t="s">
        <v>85</v>
      </c>
    </row>
    <row r="8" spans="1:7" ht="28.5" x14ac:dyDescent="0.35">
      <c r="A8" s="5">
        <v>4</v>
      </c>
      <c r="B8" s="12" t="s">
        <v>132</v>
      </c>
      <c r="C8" s="11" t="s">
        <v>47</v>
      </c>
      <c r="D8" s="25" t="s">
        <v>133</v>
      </c>
      <c r="E8" s="11" t="s">
        <v>46</v>
      </c>
      <c r="F8" s="11" t="s">
        <v>139</v>
      </c>
      <c r="G8" s="11" t="s">
        <v>40</v>
      </c>
    </row>
    <row r="9" spans="1:7" ht="15.5" x14ac:dyDescent="0.35">
      <c r="A9" s="5">
        <v>5</v>
      </c>
      <c r="B9" s="11" t="s">
        <v>48</v>
      </c>
      <c r="C9" s="11" t="s">
        <v>49</v>
      </c>
      <c r="D9" s="16">
        <v>100000</v>
      </c>
      <c r="E9" s="11" t="s">
        <v>50</v>
      </c>
      <c r="F9" s="11" t="s">
        <v>51</v>
      </c>
      <c r="G9" s="11" t="s">
        <v>40</v>
      </c>
    </row>
    <row r="10" spans="1:7" ht="15.5" x14ac:dyDescent="0.35">
      <c r="A10" s="5">
        <v>6</v>
      </c>
      <c r="B10" s="11" t="s">
        <v>59</v>
      </c>
      <c r="C10" s="11" t="s">
        <v>60</v>
      </c>
      <c r="D10" s="16">
        <v>1438650</v>
      </c>
      <c r="E10" s="11" t="s">
        <v>61</v>
      </c>
      <c r="F10" s="11" t="s">
        <v>62</v>
      </c>
      <c r="G10" s="11" t="s">
        <v>40</v>
      </c>
    </row>
    <row r="11" spans="1:7" ht="15.5" x14ac:dyDescent="0.35">
      <c r="A11" s="5">
        <v>7</v>
      </c>
      <c r="B11" s="11" t="s">
        <v>63</v>
      </c>
      <c r="C11" s="11" t="s">
        <v>64</v>
      </c>
      <c r="D11" s="16">
        <v>1500000</v>
      </c>
      <c r="E11" s="11" t="s">
        <v>65</v>
      </c>
      <c r="F11" s="11" t="s">
        <v>110</v>
      </c>
      <c r="G11" s="11" t="s">
        <v>40</v>
      </c>
    </row>
    <row r="12" spans="1:7" ht="28.5" x14ac:dyDescent="0.35">
      <c r="A12" s="5">
        <v>8</v>
      </c>
      <c r="B12" s="12" t="s">
        <v>66</v>
      </c>
      <c r="C12" s="11" t="s">
        <v>67</v>
      </c>
      <c r="D12" s="16">
        <v>540000</v>
      </c>
      <c r="E12" s="11" t="s">
        <v>68</v>
      </c>
      <c r="F12" s="11" t="s">
        <v>69</v>
      </c>
      <c r="G12" s="11" t="s">
        <v>40</v>
      </c>
    </row>
    <row r="13" spans="1:7" ht="15.5" x14ac:dyDescent="0.35">
      <c r="A13" s="5">
        <v>9</v>
      </c>
      <c r="B13" s="11" t="s">
        <v>70</v>
      </c>
      <c r="C13" s="11" t="s">
        <v>73</v>
      </c>
      <c r="D13" s="16">
        <v>700000</v>
      </c>
      <c r="E13" s="11" t="s">
        <v>71</v>
      </c>
      <c r="F13" s="11" t="s">
        <v>109</v>
      </c>
      <c r="G13" s="11" t="s">
        <v>40</v>
      </c>
    </row>
    <row r="14" spans="1:7" ht="28.5" x14ac:dyDescent="0.35">
      <c r="A14" s="5">
        <v>10</v>
      </c>
      <c r="B14" s="12" t="s">
        <v>76</v>
      </c>
      <c r="C14" s="11" t="s">
        <v>78</v>
      </c>
      <c r="D14" s="16">
        <v>1000000</v>
      </c>
      <c r="E14" s="11" t="s">
        <v>77</v>
      </c>
      <c r="F14" s="11" t="s">
        <v>139</v>
      </c>
      <c r="G14" s="11" t="s">
        <v>40</v>
      </c>
    </row>
    <row r="15" spans="1:7" ht="28.5" x14ac:dyDescent="0.35">
      <c r="A15" s="5">
        <v>11</v>
      </c>
      <c r="B15" s="12" t="s">
        <v>82</v>
      </c>
      <c r="C15" s="11" t="s">
        <v>89</v>
      </c>
      <c r="D15" s="16">
        <v>2179907</v>
      </c>
      <c r="E15" s="11" t="s">
        <v>84</v>
      </c>
      <c r="F15" s="11" t="s">
        <v>83</v>
      </c>
      <c r="G15" s="11" t="s">
        <v>85</v>
      </c>
    </row>
    <row r="16" spans="1:7" ht="28.5" x14ac:dyDescent="0.35">
      <c r="A16" s="5">
        <v>12</v>
      </c>
      <c r="B16" s="12" t="s">
        <v>86</v>
      </c>
      <c r="C16" s="11" t="s">
        <v>87</v>
      </c>
      <c r="D16" s="16">
        <v>1000000</v>
      </c>
      <c r="E16" s="11" t="s">
        <v>88</v>
      </c>
      <c r="F16" s="12" t="s">
        <v>105</v>
      </c>
      <c r="G16" s="11" t="s">
        <v>85</v>
      </c>
    </row>
    <row r="17" spans="1:7" ht="28.5" x14ac:dyDescent="0.35">
      <c r="A17" s="5">
        <v>13</v>
      </c>
      <c r="B17" s="12" t="s">
        <v>101</v>
      </c>
      <c r="C17" s="11" t="s">
        <v>102</v>
      </c>
      <c r="D17" s="16">
        <v>1284654</v>
      </c>
      <c r="E17" s="11" t="s">
        <v>103</v>
      </c>
      <c r="F17" s="11" t="s">
        <v>114</v>
      </c>
      <c r="G17" s="11" t="s">
        <v>85</v>
      </c>
    </row>
    <row r="18" spans="1:7" x14ac:dyDescent="0.35">
      <c r="A18" s="21" t="s">
        <v>129</v>
      </c>
      <c r="B18" s="23"/>
      <c r="C18" s="22"/>
      <c r="D18" s="19">
        <f>SUM(D5:D17)</f>
        <v>10018211</v>
      </c>
    </row>
  </sheetData>
  <mergeCells count="2">
    <mergeCell ref="C2:D2"/>
    <mergeCell ref="A18:C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12" sqref="E12"/>
    </sheetView>
  </sheetViews>
  <sheetFormatPr defaultRowHeight="14.5" x14ac:dyDescent="0.35"/>
  <cols>
    <col min="2" max="2" width="65.1796875" customWidth="1"/>
    <col min="3" max="3" width="30" customWidth="1"/>
    <col min="4" max="4" width="19.7265625" customWidth="1"/>
    <col min="5" max="5" width="16.1796875" customWidth="1"/>
    <col min="6" max="6" width="57.1796875" customWidth="1"/>
    <col min="7" max="7" width="16.453125" customWidth="1"/>
  </cols>
  <sheetData>
    <row r="1" spans="1:7" ht="17" x14ac:dyDescent="0.5">
      <c r="C1" s="14" t="s">
        <v>4</v>
      </c>
      <c r="D1" s="14"/>
    </row>
    <row r="3" spans="1:7" ht="46.5" x14ac:dyDescent="0.35">
      <c r="A3" s="1" t="s">
        <v>0</v>
      </c>
      <c r="B3" s="2" t="s">
        <v>5</v>
      </c>
      <c r="C3" s="3" t="s">
        <v>6</v>
      </c>
      <c r="D3" s="4" t="s">
        <v>1</v>
      </c>
      <c r="E3" s="4" t="s">
        <v>2</v>
      </c>
      <c r="F3" s="4" t="s">
        <v>7</v>
      </c>
      <c r="G3" s="4" t="s">
        <v>3</v>
      </c>
    </row>
    <row r="4" spans="1:7" ht="15.5" x14ac:dyDescent="0.35">
      <c r="A4" s="5">
        <v>1</v>
      </c>
      <c r="B4" s="6" t="s">
        <v>17</v>
      </c>
      <c r="C4" s="7" t="s">
        <v>18</v>
      </c>
      <c r="D4" s="15">
        <v>38849.5</v>
      </c>
      <c r="E4" s="7" t="s">
        <v>19</v>
      </c>
      <c r="F4" s="7" t="s">
        <v>135</v>
      </c>
      <c r="G4" s="7" t="s">
        <v>85</v>
      </c>
    </row>
    <row r="5" spans="1:7" ht="15.5" x14ac:dyDescent="0.35">
      <c r="A5" s="5">
        <v>2</v>
      </c>
      <c r="B5" s="6" t="s">
        <v>136</v>
      </c>
      <c r="C5" s="7" t="s">
        <v>20</v>
      </c>
      <c r="D5" s="15">
        <v>60000</v>
      </c>
      <c r="E5" s="7" t="s">
        <v>21</v>
      </c>
      <c r="F5" s="7" t="s">
        <v>137</v>
      </c>
      <c r="G5" s="7" t="s">
        <v>12</v>
      </c>
    </row>
    <row r="6" spans="1:7" x14ac:dyDescent="0.35">
      <c r="A6" s="9">
        <v>3</v>
      </c>
      <c r="B6" s="11" t="s">
        <v>134</v>
      </c>
      <c r="C6" s="11" t="s">
        <v>52</v>
      </c>
      <c r="D6" s="16">
        <v>800000</v>
      </c>
      <c r="E6" s="11" t="s">
        <v>53</v>
      </c>
      <c r="F6" s="11" t="s">
        <v>138</v>
      </c>
      <c r="G6" s="11" t="s">
        <v>85</v>
      </c>
    </row>
    <row r="7" spans="1:7" x14ac:dyDescent="0.35">
      <c r="A7" s="21" t="s">
        <v>129</v>
      </c>
      <c r="B7" s="23"/>
      <c r="C7" s="22"/>
      <c r="D7" s="19">
        <f>SUM(D4:D6)</f>
        <v>898849.5</v>
      </c>
    </row>
  </sheetData>
  <mergeCells count="2">
    <mergeCell ref="C1:D1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World Bank Contracts-Goods</vt:lpstr>
      <vt:lpstr>World Bank Contracts-Works</vt:lpstr>
      <vt:lpstr>World Bank Contracts- CS</vt:lpstr>
      <vt:lpstr>World Bank Contracts-NCServices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2021-03-11T08:54:45Z</dcterms:modified>
</cp:coreProperties>
</file>